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fahmy.manal\Desktop\Reefer gantry towers-Tender-2023\Reefer gantry towers-2024\"/>
    </mc:Choice>
  </mc:AlternateContent>
  <xr:revisionPtr revIDLastSave="0" documentId="13_ncr:1_{E7B3907B-DD73-4304-843D-EBEACCA12FE3}" xr6:coauthVersionLast="47" xr6:coauthVersionMax="47" xr10:uidLastSave="{00000000-0000-0000-0000-000000000000}"/>
  <bookViews>
    <workbookView xWindow="-110" yWindow="-110" windowWidth="19420" windowHeight="10420" xr2:uid="{6817C50E-421F-4C5A-8C1A-4F67F4332EA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4" i="1" l="1"/>
  <c r="F33" i="1"/>
  <c r="F24" i="1"/>
  <c r="F19" i="1"/>
  <c r="F10" i="1"/>
  <c r="F20" i="1" s="1"/>
  <c r="F28" i="1"/>
  <c r="F35" i="1" l="1"/>
</calcChain>
</file>

<file path=xl/sharedStrings.xml><?xml version="1.0" encoding="utf-8"?>
<sst xmlns="http://schemas.openxmlformats.org/spreadsheetml/2006/main" count="69" uniqueCount="57">
  <si>
    <t>Item No.</t>
  </si>
  <si>
    <t>Item Description</t>
  </si>
  <si>
    <t>Unit Price EGP</t>
  </si>
  <si>
    <t>Total Price EGP</t>
  </si>
  <si>
    <t>A</t>
  </si>
  <si>
    <t>A-01</t>
  </si>
  <si>
    <t>SITE WORKS</t>
  </si>
  <si>
    <t>General Conditions :</t>
  </si>
  <si>
    <t>* The Site Works are according to The Drawings, The Technical Specifications and Directions of The Engineer.</t>
  </si>
  <si>
    <t>A-01-1</t>
  </si>
  <si>
    <r>
      <t>M</t>
    </r>
    <r>
      <rPr>
        <sz val="11"/>
        <color theme="1"/>
        <rFont val="Calibri"/>
        <family val="2"/>
      </rPr>
      <t>²</t>
    </r>
  </si>
  <si>
    <t>A-01-2</t>
  </si>
  <si>
    <t>Excavate, Load, haul and Transport Excavated Materials off-Site to approved disposal Location – Price includes compaction of subgrade according to specifications, necessary de-watering and shoring.</t>
  </si>
  <si>
    <r>
      <t>M</t>
    </r>
    <r>
      <rPr>
        <sz val="11"/>
        <color theme="1"/>
        <rFont val="Calibri"/>
        <family val="2"/>
      </rPr>
      <t>³</t>
    </r>
  </si>
  <si>
    <t>A-01-3</t>
  </si>
  <si>
    <t>Sub-base supply, transport, filling and compaction (if needed) according to technical specifications</t>
  </si>
  <si>
    <t>Sub - Total of site Works</t>
  </si>
  <si>
    <t>A-02</t>
  </si>
  <si>
    <t>CONCRETE WORKS:</t>
  </si>
  <si>
    <t>* The Concrete Works according to The Drawings, The Technical Specification and Directions by The Engineer.</t>
  </si>
  <si>
    <t>A-02-1</t>
  </si>
  <si>
    <t>A-02-2</t>
  </si>
  <si>
    <t>A-02-3</t>
  </si>
  <si>
    <t>Total Site works</t>
  </si>
  <si>
    <t>Sub - Total of Concrete Works</t>
  </si>
  <si>
    <t>A-03</t>
  </si>
  <si>
    <t>Prefabricated steel structure</t>
  </si>
  <si>
    <t>A-03-1</t>
  </si>
  <si>
    <t>Each</t>
  </si>
  <si>
    <t>Qty</t>
  </si>
  <si>
    <t>Total</t>
  </si>
  <si>
    <t>A-04</t>
  </si>
  <si>
    <t>A-04-1</t>
  </si>
  <si>
    <t>Wireless Solar Beacon Lights</t>
  </si>
  <si>
    <t>A-05</t>
  </si>
  <si>
    <t>Supply, install, connect, test and commission of Wireless Solar Beacon Lights Rechargeable Magnetic Solar Warning Lights for Emergency, durable, scratch-resistant PC lens. ip68 waterproof rating, 24 high-intensity LED chips, 360-degree coverage, fully illuminated from all angles to maximize light output and ensure visibility on site to alert operators, easy to see in rain, fog, and snow, visible day and night. Suitable for all types of inclement weather.</t>
  </si>
  <si>
    <t>LIGHTING</t>
  </si>
  <si>
    <t>A-05-1</t>
  </si>
  <si>
    <t>A-05-2</t>
  </si>
  <si>
    <t>Supply and install circuit breakers for lighting</t>
  </si>
  <si>
    <t>Total Wireless Solar Beacon Lights</t>
  </si>
  <si>
    <t>UOM</t>
  </si>
  <si>
    <t>Total lighting fixtures</t>
  </si>
  <si>
    <t>* The Thermal and Moisture Protections Works according The Drawings, The Technical Specifications and Directions by The Engineer.</t>
  </si>
  <si>
    <t>Furnish Bituminous Damp proofing (two coats of oxidized bitumen solution) on Surfaces of Reinforced Concrete Elements under Ground and other Positions where required. According to The Technical Specifications.</t>
  </si>
  <si>
    <t>Reefer gantry steel racks -BOQ</t>
  </si>
  <si>
    <t>* The Price of Concrete Works includes Smooth Dowel with Plastic Cap and all Kind of Joint Sealers  and According to The Technical Specification.</t>
  </si>
  <si>
    <t>Supply and install Wireless Solar Beacon Lights Rechargeable Magnetic Solar Warning Lights for reefer racks according to attached specs &amp; drawings.</t>
  </si>
  <si>
    <t>Supply, install, connect, test and commission of lighting fixtures durable, scratch-resistant, ip68 waterproof rating, including LED Lights, twilight switch, ballast, wiring, conduits, circuit breakers...and all necessary accessories and ancillary works required for complete operative system as specified sufficient for operating conditions</t>
  </si>
  <si>
    <t>Supply and install outdoor LED Light fixtures for reefer racks according to attached specs &amp; drawings.</t>
  </si>
  <si>
    <t>Demolition and removal of miscellaneous defective areas of paving for reefer racks R.C  base location according to drawings and The Technical Specifications and Directions of The Engineer.</t>
  </si>
  <si>
    <t>Furnish, Form, Place, finish and Cure Plain Concrete with cement content not less that 300 kg /m3 for the new  foundation</t>
  </si>
  <si>
    <t>Furnish, Form, Place, finish and Cure Reinforced Concrete for reefer rack R.C  base with sulfate resistance cement content not less than 450 Kg/m3 According to the drawings and The Technical Specifications.</t>
  </si>
  <si>
    <t>Total for 1 reefer rack</t>
  </si>
  <si>
    <t>Total 12 reefer racks at both terminals</t>
  </si>
  <si>
    <t>Supply and install a prefabricated steel structure for reefer racks( approximate weight= 7 Tons) according to attached specs and approved design</t>
  </si>
  <si>
    <t>Prefabricated steel structure for reefer racks Hot molded steel sections hot deep galvanized and painted with approved color Including : design,manufacture, supply, delivery to site, lifting, scaffolding, painting, quality control, handover submittals and final touch up and according to attached Technical Specification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</si>
</sst>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2"/>
      <color theme="1"/>
      <name val="Calibri"/>
      <family val="2"/>
      <scheme val="minor"/>
    </font>
    <font>
      <sz val="11"/>
      <color theme="1"/>
      <name val="Calibri"/>
      <family val="2"/>
    </font>
    <font>
      <sz val="8"/>
      <name val="Calibri"/>
      <family val="2"/>
      <scheme val="minor"/>
    </font>
    <font>
      <b/>
      <sz val="14"/>
      <color theme="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3" fontId="0" fillId="0" borderId="1" xfId="0" applyNumberFormat="1" applyBorder="1" applyAlignment="1">
      <alignment horizontal="center" vertical="center" wrapText="1"/>
    </xf>
    <xf numFmtId="0" fontId="0" fillId="3" borderId="1" xfId="0" applyFill="1" applyBorder="1" applyAlignment="1">
      <alignment vertical="center" wrapText="1"/>
    </xf>
    <xf numFmtId="0" fontId="0" fillId="3" borderId="1" xfId="0" applyFill="1" applyBorder="1" applyAlignment="1">
      <alignment horizontal="center" vertical="center" wrapText="1"/>
    </xf>
    <xf numFmtId="0" fontId="0" fillId="0" borderId="1" xfId="0" applyBorder="1" applyAlignment="1">
      <alignment horizontal="left" vertical="center" wrapText="1"/>
    </xf>
    <xf numFmtId="0" fontId="0" fillId="4" borderId="1" xfId="0" applyFill="1" applyBorder="1" applyAlignment="1">
      <alignment vertical="center" wrapText="1"/>
    </xf>
    <xf numFmtId="0" fontId="1" fillId="4" borderId="1" xfId="0" applyFont="1" applyFill="1" applyBorder="1" applyAlignment="1">
      <alignment vertical="center" wrapText="1"/>
    </xf>
    <xf numFmtId="0" fontId="0" fillId="4" borderId="1" xfId="0" applyFill="1" applyBorder="1" applyAlignment="1">
      <alignment horizontal="center" vertical="center" wrapText="1"/>
    </xf>
    <xf numFmtId="3" fontId="0" fillId="4" borderId="1" xfId="0" applyNumberFormat="1" applyFill="1" applyBorder="1" applyAlignment="1">
      <alignment horizontal="center" vertical="center" wrapText="1"/>
    </xf>
    <xf numFmtId="0" fontId="0" fillId="0" borderId="0" xfId="0" applyAlignment="1">
      <alignment wrapText="1"/>
    </xf>
    <xf numFmtId="0" fontId="4"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51707-C8F2-4C29-B86E-0BF59A302179}">
  <sheetPr>
    <pageSetUpPr fitToPage="1"/>
  </sheetPr>
  <dimension ref="A1:F39"/>
  <sheetViews>
    <sheetView tabSelected="1" topLeftCell="A16" workbookViewId="0">
      <selection activeCell="B22" sqref="B22"/>
    </sheetView>
  </sheetViews>
  <sheetFormatPr defaultColWidth="64.7265625" defaultRowHeight="14.5" x14ac:dyDescent="0.35"/>
  <cols>
    <col min="1" max="1" width="9.453125" bestFit="1" customWidth="1"/>
    <col min="2" max="2" width="76.26953125" customWidth="1"/>
    <col min="3" max="3" width="7.26953125" customWidth="1"/>
    <col min="4" max="4" width="11.453125" bestFit="1" customWidth="1"/>
    <col min="5" max="5" width="15.1796875" bestFit="1" customWidth="1"/>
    <col min="6" max="6" width="16" bestFit="1" customWidth="1"/>
  </cols>
  <sheetData>
    <row r="1" spans="1:6" ht="37.5" customHeight="1" x14ac:dyDescent="0.35">
      <c r="A1" s="1"/>
      <c r="B1" s="16" t="s">
        <v>45</v>
      </c>
      <c r="C1" s="2"/>
      <c r="D1" s="2"/>
      <c r="E1" s="2"/>
      <c r="F1" s="2"/>
    </row>
    <row r="2" spans="1:6" ht="28.5" customHeight="1" x14ac:dyDescent="0.35">
      <c r="A2" s="3" t="s">
        <v>0</v>
      </c>
      <c r="B2" s="3" t="s">
        <v>1</v>
      </c>
      <c r="C2" s="4" t="s">
        <v>41</v>
      </c>
      <c r="D2" s="4" t="s">
        <v>29</v>
      </c>
      <c r="E2" s="4" t="s">
        <v>2</v>
      </c>
      <c r="F2" s="4" t="s">
        <v>3</v>
      </c>
    </row>
    <row r="3" spans="1:6" x14ac:dyDescent="0.35">
      <c r="A3" s="5" t="s">
        <v>4</v>
      </c>
      <c r="B3" s="5"/>
      <c r="C3" s="6"/>
      <c r="D3" s="6"/>
      <c r="E3" s="6"/>
      <c r="F3" s="6"/>
    </row>
    <row r="4" spans="1:6" ht="22.5" customHeight="1" x14ac:dyDescent="0.35">
      <c r="A4" s="8" t="s">
        <v>5</v>
      </c>
      <c r="B4" s="8" t="s">
        <v>6</v>
      </c>
      <c r="C4" s="9"/>
      <c r="D4" s="9"/>
      <c r="E4" s="9"/>
      <c r="F4" s="9"/>
    </row>
    <row r="5" spans="1:6" x14ac:dyDescent="0.35">
      <c r="A5" s="5"/>
      <c r="B5" s="5" t="s">
        <v>7</v>
      </c>
      <c r="C5" s="6"/>
      <c r="D5" s="6"/>
      <c r="E5" s="6"/>
      <c r="F5" s="6"/>
    </row>
    <row r="6" spans="1:6" ht="29" x14ac:dyDescent="0.35">
      <c r="A6" s="5"/>
      <c r="B6" s="10" t="s">
        <v>8</v>
      </c>
      <c r="C6" s="6"/>
      <c r="D6" s="6"/>
      <c r="E6" s="6"/>
      <c r="F6" s="6"/>
    </row>
    <row r="7" spans="1:6" ht="43.5" x14ac:dyDescent="0.35">
      <c r="A7" s="5" t="s">
        <v>9</v>
      </c>
      <c r="B7" s="10" t="s">
        <v>50</v>
      </c>
      <c r="C7" s="6" t="s">
        <v>10</v>
      </c>
      <c r="D7" s="6">
        <v>37</v>
      </c>
      <c r="E7" s="7"/>
      <c r="F7" s="7"/>
    </row>
    <row r="8" spans="1:6" ht="51" customHeight="1" x14ac:dyDescent="0.35">
      <c r="A8" s="5" t="s">
        <v>11</v>
      </c>
      <c r="B8" s="5" t="s">
        <v>12</v>
      </c>
      <c r="C8" s="6" t="s">
        <v>13</v>
      </c>
      <c r="D8" s="6">
        <v>37</v>
      </c>
      <c r="E8" s="7"/>
      <c r="F8" s="7"/>
    </row>
    <row r="9" spans="1:6" ht="35.25" customHeight="1" x14ac:dyDescent="0.35">
      <c r="A9" s="5" t="s">
        <v>14</v>
      </c>
      <c r="B9" s="5" t="s">
        <v>15</v>
      </c>
      <c r="C9" s="6" t="s">
        <v>13</v>
      </c>
      <c r="D9" s="6">
        <v>20</v>
      </c>
      <c r="E9" s="7"/>
      <c r="F9" s="7"/>
    </row>
    <row r="10" spans="1:6" ht="15.5" x14ac:dyDescent="0.35">
      <c r="A10" s="11"/>
      <c r="B10" s="12" t="s">
        <v>16</v>
      </c>
      <c r="C10" s="13"/>
      <c r="D10" s="13"/>
      <c r="E10" s="14"/>
      <c r="F10" s="14">
        <f>SUM(F7:F9)</f>
        <v>0</v>
      </c>
    </row>
    <row r="11" spans="1:6" x14ac:dyDescent="0.35">
      <c r="A11" s="5" t="s">
        <v>17</v>
      </c>
      <c r="B11" s="5" t="s">
        <v>18</v>
      </c>
      <c r="C11" s="6"/>
      <c r="D11" s="6"/>
      <c r="E11" s="7"/>
      <c r="F11" s="7"/>
    </row>
    <row r="12" spans="1:6" x14ac:dyDescent="0.35">
      <c r="A12" s="5"/>
      <c r="B12" s="5" t="s">
        <v>7</v>
      </c>
      <c r="C12" s="6"/>
      <c r="D12" s="6"/>
      <c r="E12" s="7"/>
      <c r="F12" s="7"/>
    </row>
    <row r="13" spans="1:6" ht="29" x14ac:dyDescent="0.35">
      <c r="A13" s="5"/>
      <c r="B13" s="5" t="s">
        <v>19</v>
      </c>
      <c r="C13" s="6"/>
      <c r="D13" s="6"/>
      <c r="E13" s="7"/>
      <c r="F13" s="7"/>
    </row>
    <row r="14" spans="1:6" ht="29" x14ac:dyDescent="0.35">
      <c r="A14" s="5"/>
      <c r="B14" s="5" t="s">
        <v>43</v>
      </c>
      <c r="C14" s="6"/>
      <c r="D14" s="6"/>
      <c r="E14" s="7"/>
      <c r="F14" s="7"/>
    </row>
    <row r="15" spans="1:6" ht="29" x14ac:dyDescent="0.35">
      <c r="A15" s="5"/>
      <c r="B15" s="5" t="s">
        <v>46</v>
      </c>
      <c r="C15" s="6"/>
      <c r="D15" s="6"/>
      <c r="E15" s="7"/>
      <c r="F15" s="7"/>
    </row>
    <row r="16" spans="1:6" ht="29" x14ac:dyDescent="0.35">
      <c r="A16" s="5" t="s">
        <v>20</v>
      </c>
      <c r="B16" s="5" t="s">
        <v>51</v>
      </c>
      <c r="C16" s="6" t="s">
        <v>13</v>
      </c>
      <c r="D16" s="6">
        <v>14</v>
      </c>
      <c r="E16" s="7"/>
      <c r="F16" s="7"/>
    </row>
    <row r="17" spans="1:6" ht="43.5" x14ac:dyDescent="0.35">
      <c r="A17" s="5" t="s">
        <v>21</v>
      </c>
      <c r="B17" s="5" t="s">
        <v>44</v>
      </c>
      <c r="C17" s="6" t="s">
        <v>10</v>
      </c>
      <c r="D17" s="6">
        <v>37</v>
      </c>
      <c r="E17" s="7"/>
      <c r="F17" s="7"/>
    </row>
    <row r="18" spans="1:6" ht="43.5" x14ac:dyDescent="0.35">
      <c r="A18" s="5" t="s">
        <v>22</v>
      </c>
      <c r="B18" s="5" t="s">
        <v>52</v>
      </c>
      <c r="C18" s="6" t="s">
        <v>13</v>
      </c>
      <c r="D18" s="6">
        <v>14</v>
      </c>
      <c r="E18" s="7"/>
      <c r="F18" s="7"/>
    </row>
    <row r="19" spans="1:6" ht="15.5" x14ac:dyDescent="0.35">
      <c r="A19" s="11"/>
      <c r="B19" s="12" t="s">
        <v>23</v>
      </c>
      <c r="C19" s="13"/>
      <c r="D19" s="13"/>
      <c r="E19" s="14"/>
      <c r="F19" s="14">
        <f>SUM(F16:F18)</f>
        <v>0</v>
      </c>
    </row>
    <row r="20" spans="1:6" ht="15.5" x14ac:dyDescent="0.35">
      <c r="A20" s="11"/>
      <c r="B20" s="12" t="s">
        <v>24</v>
      </c>
      <c r="C20" s="13"/>
      <c r="D20" s="13"/>
      <c r="E20" s="14"/>
      <c r="F20" s="14">
        <f>F10+F19</f>
        <v>0</v>
      </c>
    </row>
    <row r="21" spans="1:6" x14ac:dyDescent="0.35">
      <c r="A21" s="5" t="s">
        <v>25</v>
      </c>
      <c r="B21" s="5" t="s">
        <v>26</v>
      </c>
      <c r="C21" s="6"/>
      <c r="D21" s="6"/>
      <c r="E21" s="7"/>
      <c r="F21" s="7"/>
    </row>
    <row r="22" spans="1:6" ht="58" x14ac:dyDescent="0.35">
      <c r="A22" s="5"/>
      <c r="B22" s="5" t="s">
        <v>56</v>
      </c>
      <c r="C22" s="6"/>
      <c r="D22" s="6"/>
      <c r="E22" s="7"/>
      <c r="F22" s="7"/>
    </row>
    <row r="23" spans="1:6" ht="29" x14ac:dyDescent="0.35">
      <c r="A23" s="5" t="s">
        <v>27</v>
      </c>
      <c r="B23" s="5" t="s">
        <v>55</v>
      </c>
      <c r="C23" s="6" t="s">
        <v>28</v>
      </c>
      <c r="D23" s="6">
        <v>1</v>
      </c>
      <c r="E23" s="7"/>
      <c r="F23" s="7"/>
    </row>
    <row r="24" spans="1:6" ht="15.5" x14ac:dyDescent="0.35">
      <c r="A24" s="11"/>
      <c r="B24" s="12" t="s">
        <v>30</v>
      </c>
      <c r="C24" s="13" t="s">
        <v>28</v>
      </c>
      <c r="D24" s="13">
        <v>1</v>
      </c>
      <c r="E24" s="14"/>
      <c r="F24" s="14">
        <f>F23</f>
        <v>0</v>
      </c>
    </row>
    <row r="25" spans="1:6" x14ac:dyDescent="0.35">
      <c r="A25" s="5" t="s">
        <v>31</v>
      </c>
      <c r="B25" s="5" t="s">
        <v>33</v>
      </c>
      <c r="C25" s="6"/>
      <c r="D25" s="6"/>
      <c r="E25" s="7"/>
      <c r="F25" s="7"/>
    </row>
    <row r="26" spans="1:6" ht="87" x14ac:dyDescent="0.35">
      <c r="A26" s="5"/>
      <c r="B26" s="5" t="s">
        <v>35</v>
      </c>
      <c r="C26" s="6"/>
      <c r="D26" s="6"/>
      <c r="E26" s="7"/>
      <c r="F26" s="7"/>
    </row>
    <row r="27" spans="1:6" ht="29" x14ac:dyDescent="0.35">
      <c r="A27" s="5" t="s">
        <v>32</v>
      </c>
      <c r="B27" s="5" t="s">
        <v>47</v>
      </c>
      <c r="C27" s="6" t="s">
        <v>28</v>
      </c>
      <c r="D27" s="6">
        <v>4</v>
      </c>
      <c r="E27" s="7"/>
      <c r="F27" s="7"/>
    </row>
    <row r="28" spans="1:6" ht="15.5" x14ac:dyDescent="0.35">
      <c r="A28" s="11"/>
      <c r="B28" s="12" t="s">
        <v>40</v>
      </c>
      <c r="C28" s="13" t="s">
        <v>28</v>
      </c>
      <c r="D28" s="13">
        <v>4</v>
      </c>
      <c r="E28" s="14"/>
      <c r="F28" s="14">
        <f>F27</f>
        <v>0</v>
      </c>
    </row>
    <row r="29" spans="1:6" x14ac:dyDescent="0.35">
      <c r="A29" s="5" t="s">
        <v>34</v>
      </c>
      <c r="B29" s="5" t="s">
        <v>36</v>
      </c>
      <c r="C29" s="6"/>
      <c r="D29" s="6"/>
      <c r="E29" s="7"/>
      <c r="F29" s="7"/>
    </row>
    <row r="30" spans="1:6" ht="58" x14ac:dyDescent="0.35">
      <c r="A30" s="5"/>
      <c r="B30" s="5" t="s">
        <v>48</v>
      </c>
      <c r="C30" s="6"/>
      <c r="D30" s="6"/>
      <c r="E30" s="7"/>
      <c r="F30" s="7"/>
    </row>
    <row r="31" spans="1:6" ht="29" x14ac:dyDescent="0.35">
      <c r="A31" s="5" t="s">
        <v>37</v>
      </c>
      <c r="B31" s="5" t="s">
        <v>49</v>
      </c>
      <c r="C31" s="6" t="s">
        <v>28</v>
      </c>
      <c r="D31" s="6">
        <v>18</v>
      </c>
      <c r="E31" s="7"/>
      <c r="F31" s="7"/>
    </row>
    <row r="32" spans="1:6" ht="21" customHeight="1" x14ac:dyDescent="0.35">
      <c r="A32" s="5" t="s">
        <v>38</v>
      </c>
      <c r="B32" s="5" t="s">
        <v>39</v>
      </c>
      <c r="C32" s="6" t="s">
        <v>28</v>
      </c>
      <c r="D32" s="6">
        <v>3</v>
      </c>
      <c r="E32" s="7"/>
      <c r="F32" s="7"/>
    </row>
    <row r="33" spans="1:6" ht="20.25" customHeight="1" x14ac:dyDescent="0.35">
      <c r="A33" s="11"/>
      <c r="B33" s="12" t="s">
        <v>42</v>
      </c>
      <c r="C33" s="13"/>
      <c r="D33" s="13"/>
      <c r="E33" s="14"/>
      <c r="F33" s="14">
        <f>F31</f>
        <v>0</v>
      </c>
    </row>
    <row r="34" spans="1:6" ht="21.75" customHeight="1" x14ac:dyDescent="0.35">
      <c r="A34" s="11"/>
      <c r="B34" s="12" t="s">
        <v>53</v>
      </c>
      <c r="C34" s="13" t="s">
        <v>28</v>
      </c>
      <c r="D34" s="13">
        <v>1</v>
      </c>
      <c r="E34" s="14"/>
      <c r="F34" s="14">
        <f>F20+F24+F28+F33</f>
        <v>0</v>
      </c>
    </row>
    <row r="35" spans="1:6" ht="21.75" customHeight="1" x14ac:dyDescent="0.35">
      <c r="A35" s="11"/>
      <c r="B35" s="12" t="s">
        <v>54</v>
      </c>
      <c r="C35" s="13" t="s">
        <v>28</v>
      </c>
      <c r="D35" s="13">
        <v>12</v>
      </c>
      <c r="E35" s="14"/>
      <c r="F35" s="14">
        <f>F34*D35</f>
        <v>0</v>
      </c>
    </row>
    <row r="39" spans="1:6" x14ac:dyDescent="0.35">
      <c r="B39" s="15"/>
    </row>
  </sheetData>
  <phoneticPr fontId="3" type="noConversion"/>
  <pageMargins left="0.7" right="0.7" top="0.75" bottom="0.75" header="0.3" footer="0.3"/>
  <pageSetup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Hutchison Ports Alexandria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Hisham Mahmoud</dc:creator>
  <cp:lastModifiedBy>Manal Fahmy Ahmed Abdel Rahman</cp:lastModifiedBy>
  <cp:lastPrinted>2024-02-13T09:19:26Z</cp:lastPrinted>
  <dcterms:created xsi:type="dcterms:W3CDTF">2024-02-11T09:23:15Z</dcterms:created>
  <dcterms:modified xsi:type="dcterms:W3CDTF">2024-02-13T09:19:48Z</dcterms:modified>
</cp:coreProperties>
</file>