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CF56A60F-32A8-49C7-89AC-4E8B33554D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G19" i="3"/>
  <c r="H19" i="3"/>
  <c r="H7" i="3"/>
  <c r="H8" i="3"/>
  <c r="H9" i="3"/>
  <c r="H10" i="3"/>
  <c r="H11" i="3"/>
  <c r="H12" i="3"/>
  <c r="H13" i="3"/>
  <c r="H14" i="3"/>
  <c r="H15" i="3"/>
  <c r="H16" i="3"/>
  <c r="H17" i="3"/>
  <c r="H18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6" i="3"/>
</calcChain>
</file>

<file path=xl/sharedStrings.xml><?xml version="1.0" encoding="utf-8"?>
<sst xmlns="http://schemas.openxmlformats.org/spreadsheetml/2006/main" count="26" uniqueCount="26">
  <si>
    <t>Item Code</t>
  </si>
  <si>
    <t>Description</t>
  </si>
  <si>
    <t>Sr.</t>
  </si>
  <si>
    <t>Qty</t>
  </si>
  <si>
    <t xml:space="preserve"> AQCT</t>
  </si>
  <si>
    <t xml:space="preserve"> AICT</t>
  </si>
  <si>
    <r>
      <t>1100–20, 16 PR – Terminal Truck (</t>
    </r>
    <r>
      <rPr>
        <b/>
        <sz val="11"/>
        <color theme="1"/>
        <rFont val="Calibri"/>
        <family val="2"/>
        <scheme val="minor"/>
      </rPr>
      <t>Tube + Flap</t>
    </r>
    <r>
      <rPr>
        <sz val="11"/>
        <color theme="1"/>
        <rFont val="Calibri"/>
        <family val="2"/>
        <scheme val="minor"/>
      </rPr>
      <t>)</t>
    </r>
  </si>
  <si>
    <r>
      <t>1000–20 Solid (7.5×20 rim) – Trailer (</t>
    </r>
    <r>
      <rPr>
        <b/>
        <sz val="11"/>
        <color theme="1"/>
        <rFont val="Calibri"/>
        <family val="2"/>
        <scheme val="minor"/>
      </rPr>
      <t>Solid</t>
    </r>
    <r>
      <rPr>
        <sz val="11"/>
        <color theme="1"/>
        <rFont val="Calibri"/>
        <family val="2"/>
        <scheme val="minor"/>
      </rPr>
      <t>)</t>
    </r>
  </si>
  <si>
    <r>
      <t>11R22.5 HDR – MOL Truck (</t>
    </r>
    <r>
      <rPr>
        <b/>
        <sz val="11"/>
        <color theme="1"/>
        <rFont val="Calibri"/>
        <family val="2"/>
        <scheme val="minor"/>
      </rPr>
      <t>Radial TL</t>
    </r>
    <r>
      <rPr>
        <sz val="11"/>
        <color theme="1"/>
        <rFont val="Calibri"/>
        <family val="2"/>
        <scheme val="minor"/>
      </rPr>
      <t>)</t>
    </r>
  </si>
  <si>
    <r>
      <t>11R22.5 HSR/R187 – MOL Truck (</t>
    </r>
    <r>
      <rPr>
        <b/>
        <sz val="11"/>
        <color theme="1"/>
        <rFont val="Calibri"/>
        <family val="2"/>
        <scheme val="minor"/>
      </rPr>
      <t>Radial TL</t>
    </r>
    <r>
      <rPr>
        <sz val="11"/>
        <color theme="1"/>
        <rFont val="Calibri"/>
        <family val="2"/>
        <scheme val="minor"/>
      </rPr>
      <t>)</t>
    </r>
  </si>
  <si>
    <r>
      <t>650–10 – Forklift 3T (</t>
    </r>
    <r>
      <rPr>
        <b/>
        <sz val="11"/>
        <color theme="1"/>
        <rFont val="Calibri"/>
        <family val="2"/>
        <scheme val="minor"/>
      </rPr>
      <t>Solid</t>
    </r>
    <r>
      <rPr>
        <sz val="11"/>
        <color theme="1"/>
        <rFont val="Calibri"/>
        <family val="2"/>
        <scheme val="minor"/>
      </rPr>
      <t>)</t>
    </r>
  </si>
  <si>
    <r>
      <t>2100–35, 40 PR – RTG Siemens (</t>
    </r>
    <r>
      <rPr>
        <b/>
        <sz val="11"/>
        <color theme="1"/>
        <rFont val="Calibri"/>
        <family val="2"/>
        <scheme val="minor"/>
      </rPr>
      <t>Bias TL</t>
    </r>
    <r>
      <rPr>
        <sz val="11"/>
        <color theme="1"/>
        <rFont val="Calibri"/>
        <family val="2"/>
        <scheme val="minor"/>
      </rPr>
      <t>)</t>
    </r>
  </si>
  <si>
    <r>
      <t>2100–25, 40 PR – RTG Fuji (</t>
    </r>
    <r>
      <rPr>
        <b/>
        <sz val="11"/>
        <color theme="1"/>
        <rFont val="Calibri"/>
        <family val="2"/>
        <scheme val="minor"/>
      </rPr>
      <t>Bias TL</t>
    </r>
    <r>
      <rPr>
        <sz val="11"/>
        <color theme="1"/>
        <rFont val="Calibri"/>
        <family val="2"/>
        <scheme val="minor"/>
      </rPr>
      <t>)</t>
    </r>
  </si>
  <si>
    <r>
      <t>1800–25, 36 PR – RTG Sumitomo (</t>
    </r>
    <r>
      <rPr>
        <b/>
        <sz val="11"/>
        <color theme="1"/>
        <rFont val="Calibri"/>
        <family val="2"/>
        <scheme val="minor"/>
      </rPr>
      <t>Bias TL</t>
    </r>
    <r>
      <rPr>
        <sz val="11"/>
        <color theme="1"/>
        <rFont val="Calibri"/>
        <family val="2"/>
        <scheme val="minor"/>
      </rPr>
      <t>)</t>
    </r>
  </si>
  <si>
    <r>
      <t>1100R20 – New DL Trailer (</t>
    </r>
    <r>
      <rPr>
        <b/>
        <sz val="11"/>
        <color theme="1"/>
        <rFont val="Calibri"/>
        <family val="2"/>
        <scheme val="minor"/>
      </rPr>
      <t>Solid Tread</t>
    </r>
    <r>
      <rPr>
        <sz val="11"/>
        <color theme="1"/>
        <rFont val="Calibri"/>
        <family val="2"/>
        <scheme val="minor"/>
      </rPr>
      <t>)</t>
    </r>
  </si>
  <si>
    <r>
      <t>1000–20, 16 PR – Trailer / FL 12T (</t>
    </r>
    <r>
      <rPr>
        <b/>
        <sz val="11"/>
        <color theme="1"/>
        <rFont val="Calibri"/>
        <family val="2"/>
        <scheme val="minor"/>
      </rPr>
      <t>Tube + Flap</t>
    </r>
    <r>
      <rPr>
        <sz val="11"/>
        <color theme="1"/>
        <rFont val="Calibri"/>
        <family val="2"/>
        <scheme val="minor"/>
      </rPr>
      <t>)</t>
    </r>
  </si>
  <si>
    <r>
      <t>1800–25, 40 PR – Reach Stacker (</t>
    </r>
    <r>
      <rPr>
        <b/>
        <sz val="11"/>
        <color theme="1"/>
        <rFont val="Calibri"/>
        <family val="2"/>
        <scheme val="minor"/>
      </rPr>
      <t>Tube + Flap</t>
    </r>
    <r>
      <rPr>
        <sz val="11"/>
        <color theme="1"/>
        <rFont val="Calibri"/>
        <family val="2"/>
        <scheme val="minor"/>
      </rPr>
      <t>)</t>
    </r>
  </si>
  <si>
    <r>
      <t>315/80 R22.5 – Autonomous Truck (</t>
    </r>
    <r>
      <rPr>
        <b/>
        <sz val="11"/>
        <color theme="1"/>
        <rFont val="Calibri"/>
        <family val="2"/>
        <scheme val="minor"/>
      </rPr>
      <t>Radial TL</t>
    </r>
    <r>
      <rPr>
        <sz val="11"/>
        <color theme="1"/>
        <rFont val="Calibri"/>
        <family val="2"/>
        <scheme val="minor"/>
      </rPr>
      <t>)</t>
    </r>
  </si>
  <si>
    <r>
      <t>14.00–24, 28 PR – eECH (SANY) (</t>
    </r>
    <r>
      <rPr>
        <b/>
        <sz val="11"/>
        <color theme="1"/>
        <rFont val="Calibri"/>
        <family val="2"/>
        <scheme val="minor"/>
      </rPr>
      <t>Tube + Flap</t>
    </r>
    <r>
      <rPr>
        <sz val="11"/>
        <color theme="1"/>
        <rFont val="Calibri"/>
        <family val="2"/>
        <scheme val="minor"/>
      </rPr>
      <t>)</t>
    </r>
  </si>
  <si>
    <t>-</t>
  </si>
  <si>
    <t xml:space="preserve"> Total USD - CIF</t>
  </si>
  <si>
    <t>Total AICT &amp; AQCTGrand Total USD - CIF</t>
  </si>
  <si>
    <t>Unit Price
USD</t>
  </si>
  <si>
    <t>Total Price AICT
USD</t>
  </si>
  <si>
    <t>Total Price AQCT
USD</t>
  </si>
  <si>
    <t xml:space="preserve">Subject: Pricing Form – Tires Tender (AICT/AQCT)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</si>
</sst>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5637-FBE1-4E94-8214-3EE23F33C13C}">
  <dimension ref="A2:H20"/>
  <sheetViews>
    <sheetView tabSelected="1" workbookViewId="0">
      <selection activeCell="A2" sqref="A2:E2"/>
    </sheetView>
  </sheetViews>
  <sheetFormatPr defaultColWidth="8.90625" defaultRowHeight="14.5" x14ac:dyDescent="0.35"/>
  <cols>
    <col min="1" max="1" width="3.1796875" style="1" bestFit="1" customWidth="1"/>
    <col min="2" max="2" width="9.6328125" style="1" bestFit="1" customWidth="1"/>
    <col min="3" max="3" width="69.08984375" style="1" bestFit="1" customWidth="1"/>
    <col min="4" max="4" width="5.36328125" style="1" bestFit="1" customWidth="1"/>
    <col min="5" max="5" width="6.08984375" style="1" bestFit="1" customWidth="1"/>
    <col min="6" max="6" width="13.81640625" style="1" bestFit="1" customWidth="1"/>
    <col min="7" max="7" width="16.90625" style="1" customWidth="1"/>
    <col min="8" max="8" width="15.54296875" style="1" customWidth="1"/>
    <col min="9" max="16384" width="8.90625" style="1"/>
  </cols>
  <sheetData>
    <row r="2" spans="1:8" s="2" customFormat="1" ht="18.5" x14ac:dyDescent="0.35">
      <c r="A2" s="31" t="s">
        <v>25</v>
      </c>
      <c r="B2" s="31"/>
      <c r="C2" s="31"/>
      <c r="D2" s="31"/>
      <c r="E2" s="31"/>
    </row>
    <row r="3" spans="1:8" s="2" customFormat="1" ht="19" thickBot="1" x14ac:dyDescent="0.4">
      <c r="A3" s="3"/>
      <c r="B3" s="3"/>
      <c r="C3" s="3"/>
      <c r="D3" s="3"/>
      <c r="E3" s="3"/>
    </row>
    <row r="4" spans="1:8" ht="15" thickBot="1" x14ac:dyDescent="0.4">
      <c r="A4" s="32" t="s">
        <v>2</v>
      </c>
      <c r="B4" s="32" t="s">
        <v>0</v>
      </c>
      <c r="C4" s="32" t="s">
        <v>1</v>
      </c>
      <c r="D4" s="28" t="s">
        <v>3</v>
      </c>
      <c r="E4" s="30"/>
      <c r="F4" s="23" t="s">
        <v>22</v>
      </c>
      <c r="G4" s="23" t="s">
        <v>23</v>
      </c>
      <c r="H4" s="23" t="s">
        <v>24</v>
      </c>
    </row>
    <row r="5" spans="1:8" ht="15" thickBot="1" x14ac:dyDescent="0.4">
      <c r="A5" s="33"/>
      <c r="B5" s="33"/>
      <c r="C5" s="33"/>
      <c r="D5" s="11" t="s">
        <v>5</v>
      </c>
      <c r="E5" s="11" t="s">
        <v>4</v>
      </c>
      <c r="F5" s="33"/>
      <c r="G5" s="24"/>
      <c r="H5" s="24"/>
    </row>
    <row r="6" spans="1:8" x14ac:dyDescent="0.35">
      <c r="A6" s="5">
        <v>1</v>
      </c>
      <c r="B6" s="12">
        <v>1001149</v>
      </c>
      <c r="C6" s="17" t="s">
        <v>6</v>
      </c>
      <c r="D6" s="15">
        <v>50</v>
      </c>
      <c r="E6" s="8">
        <v>0</v>
      </c>
      <c r="F6" s="12"/>
      <c r="G6" s="5">
        <f>F6*D6</f>
        <v>0</v>
      </c>
      <c r="H6" s="20">
        <f>F6*E6</f>
        <v>0</v>
      </c>
    </row>
    <row r="7" spans="1:8" x14ac:dyDescent="0.35">
      <c r="A7" s="6">
        <v>2</v>
      </c>
      <c r="B7" s="13">
        <v>1001180</v>
      </c>
      <c r="C7" s="18" t="s">
        <v>7</v>
      </c>
      <c r="D7" s="4">
        <v>56</v>
      </c>
      <c r="E7" s="9">
        <v>288</v>
      </c>
      <c r="F7" s="13"/>
      <c r="G7" s="6">
        <f t="shared" ref="G7:G18" si="0">F7*D7</f>
        <v>0</v>
      </c>
      <c r="H7" s="21">
        <f t="shared" ref="H7:H18" si="1">F7*E7</f>
        <v>0</v>
      </c>
    </row>
    <row r="8" spans="1:8" x14ac:dyDescent="0.35">
      <c r="A8" s="6">
        <v>3</v>
      </c>
      <c r="B8" s="13">
        <v>1011645</v>
      </c>
      <c r="C8" s="18" t="s">
        <v>8</v>
      </c>
      <c r="D8" s="4">
        <v>160</v>
      </c>
      <c r="E8" s="9">
        <v>0</v>
      </c>
      <c r="F8" s="13"/>
      <c r="G8" s="6">
        <f t="shared" si="0"/>
        <v>0</v>
      </c>
      <c r="H8" s="21">
        <f t="shared" si="1"/>
        <v>0</v>
      </c>
    </row>
    <row r="9" spans="1:8" x14ac:dyDescent="0.35">
      <c r="A9" s="6">
        <v>4</v>
      </c>
      <c r="B9" s="13">
        <v>1011646</v>
      </c>
      <c r="C9" s="18" t="s">
        <v>9</v>
      </c>
      <c r="D9" s="4">
        <v>100</v>
      </c>
      <c r="E9" s="9">
        <v>0</v>
      </c>
      <c r="F9" s="13"/>
      <c r="G9" s="6">
        <f t="shared" si="0"/>
        <v>0</v>
      </c>
      <c r="H9" s="21">
        <f t="shared" si="1"/>
        <v>0</v>
      </c>
    </row>
    <row r="10" spans="1:8" x14ac:dyDescent="0.35">
      <c r="A10" s="6">
        <v>5</v>
      </c>
      <c r="B10" s="13">
        <v>1001202</v>
      </c>
      <c r="C10" s="18" t="s">
        <v>10</v>
      </c>
      <c r="D10" s="4">
        <v>8</v>
      </c>
      <c r="E10" s="9">
        <v>0</v>
      </c>
      <c r="F10" s="13"/>
      <c r="G10" s="6">
        <f t="shared" si="0"/>
        <v>0</v>
      </c>
      <c r="H10" s="21">
        <f t="shared" si="1"/>
        <v>0</v>
      </c>
    </row>
    <row r="11" spans="1:8" x14ac:dyDescent="0.35">
      <c r="A11" s="6">
        <v>6</v>
      </c>
      <c r="B11" s="13">
        <v>1000403</v>
      </c>
      <c r="C11" s="18" t="s">
        <v>11</v>
      </c>
      <c r="D11" s="4">
        <v>12</v>
      </c>
      <c r="E11" s="9">
        <v>0</v>
      </c>
      <c r="F11" s="13"/>
      <c r="G11" s="6">
        <f t="shared" si="0"/>
        <v>0</v>
      </c>
      <c r="H11" s="21">
        <f t="shared" si="1"/>
        <v>0</v>
      </c>
    </row>
    <row r="12" spans="1:8" x14ac:dyDescent="0.35">
      <c r="A12" s="6">
        <v>7</v>
      </c>
      <c r="B12" s="13">
        <v>1001717</v>
      </c>
      <c r="C12" s="18" t="s">
        <v>12</v>
      </c>
      <c r="D12" s="4">
        <v>2</v>
      </c>
      <c r="E12" s="9">
        <v>2</v>
      </c>
      <c r="F12" s="13"/>
      <c r="G12" s="6">
        <f t="shared" si="0"/>
        <v>0</v>
      </c>
      <c r="H12" s="21">
        <f t="shared" si="1"/>
        <v>0</v>
      </c>
    </row>
    <row r="13" spans="1:8" x14ac:dyDescent="0.35">
      <c r="A13" s="6">
        <v>8</v>
      </c>
      <c r="B13" s="13">
        <v>1001657</v>
      </c>
      <c r="C13" s="18" t="s">
        <v>13</v>
      </c>
      <c r="D13" s="4">
        <v>8</v>
      </c>
      <c r="E13" s="9">
        <v>0</v>
      </c>
      <c r="F13" s="13"/>
      <c r="G13" s="6">
        <f t="shared" si="0"/>
        <v>0</v>
      </c>
      <c r="H13" s="21">
        <f t="shared" si="1"/>
        <v>0</v>
      </c>
    </row>
    <row r="14" spans="1:8" x14ac:dyDescent="0.35">
      <c r="A14" s="6">
        <v>9</v>
      </c>
      <c r="B14" s="13">
        <v>1015051</v>
      </c>
      <c r="C14" s="18" t="s">
        <v>14</v>
      </c>
      <c r="D14" s="4">
        <v>136</v>
      </c>
      <c r="E14" s="9">
        <v>0</v>
      </c>
      <c r="F14" s="13"/>
      <c r="G14" s="6">
        <f t="shared" si="0"/>
        <v>0</v>
      </c>
      <c r="H14" s="21">
        <f t="shared" si="1"/>
        <v>0</v>
      </c>
    </row>
    <row r="15" spans="1:8" x14ac:dyDescent="0.35">
      <c r="A15" s="6">
        <v>10</v>
      </c>
      <c r="B15" s="13">
        <v>1002950</v>
      </c>
      <c r="C15" s="18" t="s">
        <v>15</v>
      </c>
      <c r="D15" s="4">
        <v>4</v>
      </c>
      <c r="E15" s="9">
        <v>0</v>
      </c>
      <c r="F15" s="13"/>
      <c r="G15" s="6">
        <f t="shared" si="0"/>
        <v>0</v>
      </c>
      <c r="H15" s="21">
        <f t="shared" si="1"/>
        <v>0</v>
      </c>
    </row>
    <row r="16" spans="1:8" x14ac:dyDescent="0.35">
      <c r="A16" s="6">
        <v>11</v>
      </c>
      <c r="B16" s="13">
        <v>1002830</v>
      </c>
      <c r="C16" s="18" t="s">
        <v>16</v>
      </c>
      <c r="D16" s="4">
        <v>102</v>
      </c>
      <c r="E16" s="9">
        <v>0</v>
      </c>
      <c r="F16" s="13"/>
      <c r="G16" s="6">
        <f t="shared" si="0"/>
        <v>0</v>
      </c>
      <c r="H16" s="21">
        <f t="shared" si="1"/>
        <v>0</v>
      </c>
    </row>
    <row r="17" spans="1:8" x14ac:dyDescent="0.35">
      <c r="A17" s="6">
        <v>12</v>
      </c>
      <c r="B17" s="13">
        <v>101355</v>
      </c>
      <c r="C17" s="18" t="s">
        <v>17</v>
      </c>
      <c r="D17" s="4">
        <v>0</v>
      </c>
      <c r="E17" s="9">
        <v>48</v>
      </c>
      <c r="F17" s="13"/>
      <c r="G17" s="6">
        <f t="shared" si="0"/>
        <v>0</v>
      </c>
      <c r="H17" s="21">
        <f t="shared" si="1"/>
        <v>0</v>
      </c>
    </row>
    <row r="18" spans="1:8" ht="15" thickBot="1" x14ac:dyDescent="0.4">
      <c r="A18" s="7">
        <v>13</v>
      </c>
      <c r="B18" s="14">
        <v>100229</v>
      </c>
      <c r="C18" s="19" t="s">
        <v>18</v>
      </c>
      <c r="D18" s="16">
        <v>0</v>
      </c>
      <c r="E18" s="10">
        <v>12</v>
      </c>
      <c r="F18" s="14"/>
      <c r="G18" s="7">
        <f t="shared" si="0"/>
        <v>0</v>
      </c>
      <c r="H18" s="22">
        <f t="shared" si="1"/>
        <v>0</v>
      </c>
    </row>
    <row r="19" spans="1:8" ht="15" thickBot="1" x14ac:dyDescent="0.4">
      <c r="A19" s="28" t="s">
        <v>20</v>
      </c>
      <c r="B19" s="29"/>
      <c r="C19" s="29"/>
      <c r="D19" s="29"/>
      <c r="E19" s="30"/>
      <c r="F19" s="11" t="s">
        <v>19</v>
      </c>
      <c r="G19" s="11">
        <f>SUM(G6:G18)</f>
        <v>0</v>
      </c>
      <c r="H19" s="11">
        <f>SUM(H6:H18)</f>
        <v>0</v>
      </c>
    </row>
    <row r="20" spans="1:8" ht="15" thickBot="1" x14ac:dyDescent="0.4">
      <c r="A20" s="25" t="s">
        <v>21</v>
      </c>
      <c r="B20" s="26"/>
      <c r="C20" s="26"/>
      <c r="D20" s="26"/>
      <c r="E20" s="27"/>
      <c r="F20" s="25">
        <f>SUM(G19:H19)</f>
        <v>0</v>
      </c>
      <c r="G20" s="26"/>
      <c r="H20" s="27"/>
    </row>
  </sheetData>
  <mergeCells count="11">
    <mergeCell ref="A2:E2"/>
    <mergeCell ref="A4:A5"/>
    <mergeCell ref="B4:B5"/>
    <mergeCell ref="C4:C5"/>
    <mergeCell ref="D4:E4"/>
    <mergeCell ref="H4:H5"/>
    <mergeCell ref="A20:E20"/>
    <mergeCell ref="F20:H20"/>
    <mergeCell ref="G4:G5"/>
    <mergeCell ref="A19:E19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Ahdy Ahmed</dc:creator>
  <cp:lastModifiedBy>Manal Abdelghani</cp:lastModifiedBy>
  <dcterms:created xsi:type="dcterms:W3CDTF">2015-06-05T18:17:20Z</dcterms:created>
  <dcterms:modified xsi:type="dcterms:W3CDTF">2025-10-05T18:07:35Z</dcterms:modified>
</cp:coreProperties>
</file>