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0C14E263-6430-411E-9F4B-517B64E317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I20" i="3"/>
  <c r="H20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6" i="3"/>
</calcChain>
</file>

<file path=xl/sharedStrings.xml><?xml version="1.0" encoding="utf-8"?>
<sst xmlns="http://schemas.openxmlformats.org/spreadsheetml/2006/main" count="42" uniqueCount="31">
  <si>
    <t>Item Code</t>
  </si>
  <si>
    <t>Unit</t>
  </si>
  <si>
    <t>Liter</t>
  </si>
  <si>
    <t>Kg</t>
  </si>
  <si>
    <t>Sr.</t>
  </si>
  <si>
    <t>Description (with important notes)</t>
  </si>
  <si>
    <t>Lube Oil 85W140 (API GL-5, SAE 85W140)</t>
  </si>
  <si>
    <t>Hydraulic Oil ISO VG 46 (DIN 51524-2)</t>
  </si>
  <si>
    <t>Engine Oil 15W40 (API CK-4)</t>
  </si>
  <si>
    <t>Gear Reducer Oil ISO VG 220 (DIN 51517-3)</t>
  </si>
  <si>
    <t>Multipurpose Grease NLGI 2 (Lithium, 180kg drum)</t>
  </si>
  <si>
    <t>Coolant ICE (OAT, ASTM D6210)</t>
  </si>
  <si>
    <t>Coolant EV (E-Thermal Fluid premix)</t>
  </si>
  <si>
    <t>Automatic Transmission Fluid (Dexron III)</t>
  </si>
  <si>
    <t>ATF 3309 (OEM spec)</t>
  </si>
  <si>
    <t>Lubricant Fluid API GL-4 (SAE 10W30)</t>
  </si>
  <si>
    <t>Wire Ropes Grease (NLGI 2, 18kg pail)</t>
  </si>
  <si>
    <t>Mobil Grease HP322 SP Graphite (180kg drum)</t>
  </si>
  <si>
    <t>Mobil Grease XHP223 High Speed (18kg pail)</t>
  </si>
  <si>
    <t>—</t>
  </si>
  <si>
    <t>Used Oil Analysis (300 samples)</t>
  </si>
  <si>
    <t>Sample</t>
  </si>
  <si>
    <t>Unit Price
USD</t>
  </si>
  <si>
    <t xml:space="preserve">Qty </t>
  </si>
  <si>
    <t xml:space="preserve"> AQCT</t>
  </si>
  <si>
    <t xml:space="preserve"> AICT</t>
  </si>
  <si>
    <t>Pricing Form – Oil and Grease Tender (AICT/AQCT) – 2026</t>
  </si>
  <si>
    <t xml:space="preserve">Total Price
AQCT </t>
  </si>
  <si>
    <t xml:space="preserve">Total Price
AICT </t>
  </si>
  <si>
    <t>Total in USD</t>
  </si>
  <si>
    <t xml:space="preserve">Grand total in USD (AICT &amp; AQCT)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</si>
</sst>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32D9-18E4-4D84-9605-B013B4FB1E53}">
  <dimension ref="A2:I21"/>
  <sheetViews>
    <sheetView tabSelected="1" workbookViewId="0">
      <selection activeCell="H21" sqref="H21:I21"/>
    </sheetView>
  </sheetViews>
  <sheetFormatPr defaultColWidth="8.90625" defaultRowHeight="14.5" x14ac:dyDescent="0.35"/>
  <cols>
    <col min="1" max="1" width="3.1796875" style="1" bestFit="1" customWidth="1"/>
    <col min="2" max="2" width="9.6328125" style="1" bestFit="1" customWidth="1"/>
    <col min="3" max="3" width="42.54296875" style="1" bestFit="1" customWidth="1"/>
    <col min="4" max="4" width="6.90625" style="1" bestFit="1" customWidth="1"/>
    <col min="5" max="5" width="8.36328125" style="1" bestFit="1" customWidth="1"/>
    <col min="6" max="7" width="9.08984375" style="1" bestFit="1" customWidth="1"/>
    <col min="8" max="8" width="10.36328125" style="1" customWidth="1"/>
    <col min="9" max="9" width="9.81640625" style="1" bestFit="1" customWidth="1"/>
    <col min="10" max="16384" width="8.90625" style="1"/>
  </cols>
  <sheetData>
    <row r="2" spans="1:9" ht="18.5" x14ac:dyDescent="0.35">
      <c r="A2" s="3" t="s">
        <v>26</v>
      </c>
      <c r="B2" s="3"/>
      <c r="C2" s="3"/>
      <c r="D2" s="3"/>
      <c r="E2" s="3"/>
      <c r="F2" s="3"/>
    </row>
    <row r="3" spans="1:9" x14ac:dyDescent="0.35">
      <c r="A3" s="2"/>
      <c r="B3" s="2"/>
      <c r="C3" s="2"/>
      <c r="D3" s="2"/>
      <c r="E3" s="2"/>
      <c r="F3" s="2"/>
    </row>
    <row r="4" spans="1:9" ht="15" customHeight="1" x14ac:dyDescent="0.35">
      <c r="A4" s="4" t="s">
        <v>4</v>
      </c>
      <c r="B4" s="4" t="s">
        <v>0</v>
      </c>
      <c r="C4" s="4" t="s">
        <v>5</v>
      </c>
      <c r="D4" s="4" t="s">
        <v>1</v>
      </c>
      <c r="E4" s="4" t="s">
        <v>23</v>
      </c>
      <c r="F4" s="4"/>
      <c r="G4" s="5" t="s">
        <v>22</v>
      </c>
      <c r="H4" s="5" t="s">
        <v>28</v>
      </c>
      <c r="I4" s="5" t="s">
        <v>27</v>
      </c>
    </row>
    <row r="5" spans="1:9" x14ac:dyDescent="0.35">
      <c r="A5" s="4"/>
      <c r="B5" s="4"/>
      <c r="C5" s="4"/>
      <c r="D5" s="4"/>
      <c r="E5" s="6" t="s">
        <v>25</v>
      </c>
      <c r="F5" s="6" t="s">
        <v>24</v>
      </c>
      <c r="G5" s="5"/>
      <c r="H5" s="5"/>
      <c r="I5" s="5"/>
    </row>
    <row r="6" spans="1:9" x14ac:dyDescent="0.35">
      <c r="A6" s="7">
        <v>1</v>
      </c>
      <c r="B6" s="7">
        <v>1016881</v>
      </c>
      <c r="C6" s="8" t="s">
        <v>6</v>
      </c>
      <c r="D6" s="7" t="s">
        <v>2</v>
      </c>
      <c r="E6" s="7">
        <v>2080</v>
      </c>
      <c r="F6" s="7">
        <v>2288</v>
      </c>
      <c r="G6" s="7"/>
      <c r="H6" s="7">
        <f>E6*G6</f>
        <v>0</v>
      </c>
      <c r="I6" s="7">
        <f>G6*F6</f>
        <v>0</v>
      </c>
    </row>
    <row r="7" spans="1:9" x14ac:dyDescent="0.35">
      <c r="A7" s="7">
        <v>2</v>
      </c>
      <c r="B7" s="7">
        <v>1016885</v>
      </c>
      <c r="C7" s="8" t="s">
        <v>7</v>
      </c>
      <c r="D7" s="7" t="s">
        <v>2</v>
      </c>
      <c r="E7" s="7">
        <v>12480</v>
      </c>
      <c r="F7" s="7">
        <v>7741</v>
      </c>
      <c r="G7" s="7"/>
      <c r="H7" s="7">
        <f t="shared" ref="H7:H19" si="0">E7*G7</f>
        <v>0</v>
      </c>
      <c r="I7" s="7">
        <f t="shared" ref="I7:I19" si="1">G7*F7</f>
        <v>0</v>
      </c>
    </row>
    <row r="8" spans="1:9" x14ac:dyDescent="0.35">
      <c r="A8" s="7">
        <v>3</v>
      </c>
      <c r="B8" s="7">
        <v>1016886</v>
      </c>
      <c r="C8" s="8" t="s">
        <v>8</v>
      </c>
      <c r="D8" s="7" t="s">
        <v>2</v>
      </c>
      <c r="E8" s="7">
        <v>30784</v>
      </c>
      <c r="F8" s="7">
        <v>3120</v>
      </c>
      <c r="G8" s="7"/>
      <c r="H8" s="7">
        <f t="shared" si="0"/>
        <v>0</v>
      </c>
      <c r="I8" s="7">
        <f t="shared" si="1"/>
        <v>0</v>
      </c>
    </row>
    <row r="9" spans="1:9" x14ac:dyDescent="0.35">
      <c r="A9" s="7">
        <v>4</v>
      </c>
      <c r="B9" s="7">
        <v>1016888</v>
      </c>
      <c r="C9" s="8" t="s">
        <v>9</v>
      </c>
      <c r="D9" s="7" t="s">
        <v>2</v>
      </c>
      <c r="E9" s="7">
        <v>0</v>
      </c>
      <c r="F9" s="7">
        <v>7072</v>
      </c>
      <c r="G9" s="7"/>
      <c r="H9" s="7">
        <f t="shared" si="0"/>
        <v>0</v>
      </c>
      <c r="I9" s="7">
        <f t="shared" si="1"/>
        <v>0</v>
      </c>
    </row>
    <row r="10" spans="1:9" x14ac:dyDescent="0.35">
      <c r="A10" s="7">
        <v>5</v>
      </c>
      <c r="B10" s="7">
        <v>1016900</v>
      </c>
      <c r="C10" s="8" t="s">
        <v>10</v>
      </c>
      <c r="D10" s="7" t="s">
        <v>3</v>
      </c>
      <c r="E10" s="7">
        <v>0</v>
      </c>
      <c r="F10" s="7">
        <v>9000</v>
      </c>
      <c r="G10" s="7"/>
      <c r="H10" s="7">
        <f t="shared" si="0"/>
        <v>0</v>
      </c>
      <c r="I10" s="7">
        <f t="shared" si="1"/>
        <v>0</v>
      </c>
    </row>
    <row r="11" spans="1:9" x14ac:dyDescent="0.35">
      <c r="A11" s="7">
        <v>6</v>
      </c>
      <c r="B11" s="7">
        <v>1016895</v>
      </c>
      <c r="C11" s="8" t="s">
        <v>11</v>
      </c>
      <c r="D11" s="7" t="s">
        <v>2</v>
      </c>
      <c r="E11" s="7">
        <v>1040</v>
      </c>
      <c r="F11" s="7">
        <v>416</v>
      </c>
      <c r="G11" s="7"/>
      <c r="H11" s="7">
        <f t="shared" si="0"/>
        <v>0</v>
      </c>
      <c r="I11" s="7">
        <f t="shared" si="1"/>
        <v>0</v>
      </c>
    </row>
    <row r="12" spans="1:9" x14ac:dyDescent="0.35">
      <c r="A12" s="7">
        <v>7</v>
      </c>
      <c r="B12" s="7">
        <v>101476</v>
      </c>
      <c r="C12" s="8" t="s">
        <v>12</v>
      </c>
      <c r="D12" s="7" t="s">
        <v>2</v>
      </c>
      <c r="E12" s="7">
        <v>0</v>
      </c>
      <c r="F12" s="7">
        <v>1248</v>
      </c>
      <c r="G12" s="7"/>
      <c r="H12" s="7">
        <f t="shared" si="0"/>
        <v>0</v>
      </c>
      <c r="I12" s="7">
        <f t="shared" si="1"/>
        <v>0</v>
      </c>
    </row>
    <row r="13" spans="1:9" x14ac:dyDescent="0.35">
      <c r="A13" s="7">
        <v>8</v>
      </c>
      <c r="B13" s="7">
        <v>1016887</v>
      </c>
      <c r="C13" s="8" t="s">
        <v>13</v>
      </c>
      <c r="D13" s="7" t="s">
        <v>2</v>
      </c>
      <c r="E13" s="7">
        <v>3744</v>
      </c>
      <c r="F13" s="7">
        <v>0</v>
      </c>
      <c r="G13" s="7"/>
      <c r="H13" s="7">
        <f t="shared" si="0"/>
        <v>0</v>
      </c>
      <c r="I13" s="7">
        <f t="shared" si="1"/>
        <v>0</v>
      </c>
    </row>
    <row r="14" spans="1:9" x14ac:dyDescent="0.35">
      <c r="A14" s="7">
        <v>9</v>
      </c>
      <c r="B14" s="7">
        <v>101514</v>
      </c>
      <c r="C14" s="8" t="s">
        <v>14</v>
      </c>
      <c r="D14" s="7" t="s">
        <v>2</v>
      </c>
      <c r="E14" s="7">
        <v>0</v>
      </c>
      <c r="F14" s="7">
        <v>624</v>
      </c>
      <c r="G14" s="7"/>
      <c r="H14" s="7">
        <f t="shared" si="0"/>
        <v>0</v>
      </c>
      <c r="I14" s="7">
        <f t="shared" si="1"/>
        <v>0</v>
      </c>
    </row>
    <row r="15" spans="1:9" x14ac:dyDescent="0.35">
      <c r="A15" s="7">
        <v>10</v>
      </c>
      <c r="B15" s="7">
        <v>1016891</v>
      </c>
      <c r="C15" s="8" t="s">
        <v>15</v>
      </c>
      <c r="D15" s="7" t="s">
        <v>2</v>
      </c>
      <c r="E15" s="7">
        <v>4784</v>
      </c>
      <c r="F15" s="7">
        <v>0</v>
      </c>
      <c r="G15" s="7"/>
      <c r="H15" s="7">
        <f t="shared" si="0"/>
        <v>0</v>
      </c>
      <c r="I15" s="7">
        <f t="shared" si="1"/>
        <v>0</v>
      </c>
    </row>
    <row r="16" spans="1:9" x14ac:dyDescent="0.35">
      <c r="A16" s="7">
        <v>11</v>
      </c>
      <c r="B16" s="7">
        <v>1016897</v>
      </c>
      <c r="C16" s="8" t="s">
        <v>16</v>
      </c>
      <c r="D16" s="7" t="s">
        <v>3</v>
      </c>
      <c r="E16" s="7">
        <v>180</v>
      </c>
      <c r="F16" s="7">
        <v>1800</v>
      </c>
      <c r="G16" s="7"/>
      <c r="H16" s="7">
        <f t="shared" si="0"/>
        <v>0</v>
      </c>
      <c r="I16" s="7">
        <f t="shared" si="1"/>
        <v>0</v>
      </c>
    </row>
    <row r="17" spans="1:9" x14ac:dyDescent="0.35">
      <c r="A17" s="7">
        <v>12</v>
      </c>
      <c r="B17" s="7">
        <v>1016896</v>
      </c>
      <c r="C17" s="8" t="s">
        <v>17</v>
      </c>
      <c r="D17" s="7" t="s">
        <v>3</v>
      </c>
      <c r="E17" s="7">
        <v>180</v>
      </c>
      <c r="F17" s="7">
        <v>1260</v>
      </c>
      <c r="G17" s="7"/>
      <c r="H17" s="7">
        <f t="shared" si="0"/>
        <v>0</v>
      </c>
      <c r="I17" s="7">
        <f t="shared" si="1"/>
        <v>0</v>
      </c>
    </row>
    <row r="18" spans="1:9" x14ac:dyDescent="0.35">
      <c r="A18" s="7">
        <v>13</v>
      </c>
      <c r="B18" s="7">
        <v>1016899</v>
      </c>
      <c r="C18" s="8" t="s">
        <v>18</v>
      </c>
      <c r="D18" s="7" t="s">
        <v>3</v>
      </c>
      <c r="E18" s="7">
        <v>36</v>
      </c>
      <c r="F18" s="7">
        <v>72</v>
      </c>
      <c r="G18" s="7"/>
      <c r="H18" s="7">
        <f t="shared" si="0"/>
        <v>0</v>
      </c>
      <c r="I18" s="7">
        <f t="shared" si="1"/>
        <v>0</v>
      </c>
    </row>
    <row r="19" spans="1:9" x14ac:dyDescent="0.35">
      <c r="A19" s="7">
        <v>14</v>
      </c>
      <c r="B19" s="7" t="s">
        <v>19</v>
      </c>
      <c r="C19" s="8" t="s">
        <v>20</v>
      </c>
      <c r="D19" s="7" t="s">
        <v>21</v>
      </c>
      <c r="E19" s="7">
        <v>300</v>
      </c>
      <c r="F19" s="7">
        <v>300</v>
      </c>
      <c r="G19" s="7"/>
      <c r="H19" s="7">
        <f t="shared" si="0"/>
        <v>0</v>
      </c>
      <c r="I19" s="7">
        <f t="shared" si="1"/>
        <v>0</v>
      </c>
    </row>
    <row r="20" spans="1:9" x14ac:dyDescent="0.35">
      <c r="A20" s="4" t="s">
        <v>29</v>
      </c>
      <c r="B20" s="4"/>
      <c r="C20" s="4"/>
      <c r="D20" s="4"/>
      <c r="E20" s="4"/>
      <c r="F20" s="4"/>
      <c r="G20" s="9"/>
      <c r="H20" s="9">
        <f>SUM(H6:H19)</f>
        <v>0</v>
      </c>
      <c r="I20" s="9">
        <f>SUM(I6:I19)</f>
        <v>0</v>
      </c>
    </row>
    <row r="21" spans="1:9" x14ac:dyDescent="0.35">
      <c r="A21" s="4" t="s">
        <v>30</v>
      </c>
      <c r="B21" s="4"/>
      <c r="C21" s="4"/>
      <c r="D21" s="4"/>
      <c r="E21" s="4"/>
      <c r="F21" s="4"/>
      <c r="G21" s="4"/>
      <c r="H21" s="10">
        <f>H20+I20</f>
        <v>0</v>
      </c>
      <c r="I21" s="10"/>
    </row>
  </sheetData>
  <mergeCells count="12">
    <mergeCell ref="A21:G21"/>
    <mergeCell ref="H21:I21"/>
    <mergeCell ref="I4:I5"/>
    <mergeCell ref="A2:F2"/>
    <mergeCell ref="A20:F20"/>
    <mergeCell ref="A4:A5"/>
    <mergeCell ref="B4:B5"/>
    <mergeCell ref="C4:C5"/>
    <mergeCell ref="D4:D5"/>
    <mergeCell ref="E4:F4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Ahdy Ahmed</dc:creator>
  <cp:lastModifiedBy>Manal Abdelghani</cp:lastModifiedBy>
  <dcterms:created xsi:type="dcterms:W3CDTF">2015-06-05T18:17:20Z</dcterms:created>
  <dcterms:modified xsi:type="dcterms:W3CDTF">2025-09-30T20:47:32Z</dcterms:modified>
</cp:coreProperties>
</file>